
<file path=[Content_Types].xml><?xml version="1.0" encoding="utf-8"?>
<Types xmlns="http://schemas.openxmlformats.org/package/2006/content-types">
  <Default ContentType="application/xml" Extension="xml"/>
  <Default ContentType="application/vnd.openxmlformats-officedocument.obfuscatedFont" Extension="odttf"/>
  <Default ContentType="application/vnd.openxmlformats-package.relationships+xml" Extension="rels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sharedStrings+xml" PartName="/xl/sharedStrings.xml"/>
  <Override ContentType="application/vnd.openxmlformats-officedocument.drawing+xml" PartName="/xl/drawings/drawing3.xml"/>
  <Override ContentType="application/vnd.openxmlformats-officedocument.drawing+xml" PartName="/xl/drawings/drawing1.xml"/>
  <Override ContentType="application/vnd.openxmlformats-officedocument.drawing+xml" PartName="/xl/drawings/drawing2.xml"/>
  <Override ContentType="application/vnd.ms-excel.person+xml" PartName="/xl/persons/person.xml"/>
  <Override ContentType="application/vnd.openxmlformats-officedocument.spreadsheetml.styles+xml" PartName="/xl/styles.xml"/>
  <Override ContentType="application/vnd.openxmlformats-officedocument.drawingml.chart+xml" PartName="/xl/charts/chart1.xml"/>
  <Override ContentType="application/vnd.openxmlformats-officedocument.drawingml.chart+xml" PartName="/xl/charts/chart4.xml"/>
  <Override ContentType="application/vnd.openxmlformats-officedocument.drawingml.chart+xml" PartName="/xl/charts/chart3.xml"/>
  <Override ContentType="application/vnd.openxmlformats-officedocument.drawingml.chart+xml" PartName="/xl/charts/chart2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Mock Tracker" sheetId="1" r:id="rId5"/>
    <sheet state="visible" name="Mini Mocks" sheetId="2" r:id="rId6"/>
    <sheet state="visible" name="Dashboard" sheetId="3" r:id="rId7"/>
  </sheets>
  <definedNames/>
  <calcPr/>
</workbook>
</file>

<file path=xl/sharedStrings.xml><?xml version="1.0" encoding="utf-8"?>
<sst xmlns="http://schemas.openxmlformats.org/spreadsheetml/2006/main" count="35" uniqueCount="33">
  <si>
    <t>Date</t>
  </si>
  <si>
    <t>Mock</t>
  </si>
  <si>
    <t>VR (/44)</t>
  </si>
  <si>
    <t>DM (/35)</t>
  </si>
  <si>
    <t>QR (/36)</t>
  </si>
  <si>
    <t>SJT (/69)</t>
  </si>
  <si>
    <t>VR Scaled</t>
  </si>
  <si>
    <t>DM Scaled</t>
  </si>
  <si>
    <t>QR Scaled</t>
  </si>
  <si>
    <t>Total score (AR - now removed was 810)</t>
  </si>
  <si>
    <t>Notes</t>
  </si>
  <si>
    <t>09.09.24</t>
  </si>
  <si>
    <t>UCAT</t>
  </si>
  <si>
    <t>~33</t>
  </si>
  <si>
    <t>~30</t>
  </si>
  <si>
    <t>~35</t>
  </si>
  <si>
    <t>~51</t>
  </si>
  <si>
    <t>3120 B2</t>
  </si>
  <si>
    <t>This beat 97% of scorers. Click on the UCAT section on the Medwithrish website for UCAT notes or tutoring!</t>
  </si>
  <si>
    <t>(Medwithrish)</t>
  </si>
  <si>
    <t>etc.</t>
  </si>
  <si>
    <t>Section</t>
  </si>
  <si>
    <t>Score</t>
  </si>
  <si>
    <t>Max</t>
  </si>
  <si>
    <t>%</t>
  </si>
  <si>
    <t>QR</t>
  </si>
  <si>
    <t>Medwithrish's real QR Score in the UCAT!</t>
  </si>
  <si>
    <t>Metric</t>
  </si>
  <si>
    <t>Value</t>
  </si>
  <si>
    <t>Average Total</t>
  </si>
  <si>
    <t>Best Score</t>
  </si>
  <si>
    <t>Consistency (SD)</t>
  </si>
  <si>
    <t>Latest Score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</si>
</sst>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2">
    <numFmt numFmtId="164" formatCode="dd/mm/yyyy"/>
    <numFmt numFmtId="165" formatCode="dd/mm/yy"/>
  </numFmts>
  <fonts count="3">
    <font>
      <sz val="11.0"/>
      <color theme="1"/>
      <name val="Calibri"/>
      <scheme val="minor"/>
    </font>
    <font>
      <color theme="1"/>
      <name val="Calibri"/>
      <scheme val="minor"/>
    </font>
    <font>
      <sz val="11.0"/>
      <color theme="1"/>
      <name val="Calibri"/>
    </font>
  </fonts>
  <fills count="2">
    <fill>
      <patternFill patternType="none"/>
    </fill>
    <fill>
      <patternFill patternType="lightGray"/>
    </fill>
  </fills>
  <borders count="1">
    <border/>
  </borders>
  <cellStyleXfs count="1">
    <xf borderId="0" fillId="0" fontId="0" numFmtId="0" applyAlignment="1" applyFont="1"/>
  </cellStyleXfs>
  <cellXfs count="7">
    <xf borderId="0" fillId="0" fontId="0" numFmtId="0" xfId="0" applyAlignment="1" applyFont="1">
      <alignment readingOrder="0" shrinkToFit="0" vertical="bottom" wrapText="0"/>
    </xf>
    <xf borderId="0" fillId="0" fontId="1" numFmtId="0" xfId="0" applyFont="1"/>
    <xf borderId="0" fillId="0" fontId="1" numFmtId="0" xfId="0" applyAlignment="1" applyFont="1">
      <alignment readingOrder="0"/>
    </xf>
    <xf borderId="0" fillId="0" fontId="2" numFmtId="0" xfId="0" applyAlignment="1" applyFont="1">
      <alignment vertical="bottom"/>
    </xf>
    <xf borderId="0" fillId="0" fontId="2" numFmtId="0" xfId="0" applyAlignment="1" applyFont="1">
      <alignment readingOrder="0" vertical="bottom"/>
    </xf>
    <xf borderId="0" fillId="0" fontId="1" numFmtId="164" xfId="0" applyAlignment="1" applyFont="1" applyNumberFormat="1">
      <alignment readingOrder="0"/>
    </xf>
    <xf borderId="0" fillId="0" fontId="1" numFmtId="165" xfId="0" applyAlignment="1" applyFont="1" applyNumberFormat="1">
      <alignment readingOrder="0"/>
    </xf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microsoft.com/office/2017/10/relationships/person" Target="persons/person.xml"/><Relationship Id="rId5" Type="http://schemas.openxmlformats.org/officeDocument/2006/relationships/worksheet" Target="worksheets/sheet1.xml"/><Relationship Id="rId6" Type="http://schemas.openxmlformats.org/officeDocument/2006/relationships/worksheet" Target="worksheets/sheet2.xml"/><Relationship Id="rId7" Type="http://schemas.openxmlformats.org/officeDocument/2006/relationships/worksheet" Target="worksheets/sheet3.xml"/></Relationships>
</file>

<file path=xl/charts/chart1.xml><?xml version="1.0" encoding="utf-8"?>
<c:chartSpace xmlns:a="http://schemas.openxmlformats.org/drawingml/2006/main" xmlns:c="http://schemas.openxmlformats.org/drawingml/2006/chart" xmlns:r="http://schemas.openxmlformats.org/officeDocument/2006/relationships" xmlns:mc="http://schemas.openxmlformats.org/markup-compatibility/2006" xmlns:mv="urn:schemas-microsoft-com:mac:vml" xmlns:c14="http://schemas.microsoft.com/office/drawing/2007/8/2/chart">
  <c:chart>
    <c:title>
      <c:tx>
        <c:rich>
          <a:bodyPr/>
          <a:lstStyle/>
          <a:p>
            <a:pPr lvl="0">
              <a:defRPr b="1" i="0">
                <a:solidFill>
                  <a:srgbClr val="757575"/>
                </a:solidFill>
                <a:latin typeface="+mn-lt"/>
              </a:defRPr>
            </a:pPr>
            <a:r>
              <a:rPr b="1" i="0">
                <a:solidFill>
                  <a:srgbClr val="757575"/>
                </a:solidFill>
                <a:latin typeface="+mn-lt"/>
              </a:rPr>
              <a:t>Total Score</a:t>
            </a:r>
          </a:p>
        </c:rich>
      </c:tx>
      <c:overlay val="0"/>
    </c:title>
    <c:plotArea>
      <c:layout/>
      <c:lineChart>
        <c:varyColors val="0"/>
        <c:ser>
          <c:idx val="0"/>
          <c:order val="0"/>
          <c:tx>
            <c:strRef>
              <c:f>'Mock Tracker'!$J$4</c:f>
            </c:strRef>
          </c:tx>
          <c:spPr>
            <a:ln cmpd="sng">
              <a:solidFill>
                <a:srgbClr val="4F81BD"/>
              </a:solidFill>
            </a:ln>
          </c:spPr>
          <c:marker>
            <c:symbol val="none"/>
          </c:marker>
          <c:val>
            <c:numRef>
              <c:f>'Mock Tracker'!$J$5:$J$32</c:f>
              <c:numCache/>
            </c:numRef>
          </c:val>
          <c:smooth val="0"/>
        </c:ser>
        <c:axId val="1368540385"/>
        <c:axId val="33011273"/>
      </c:lineChart>
      <c:catAx>
        <c:axId val="1368540385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+mn-lt"/>
                  </a:defRPr>
                </a:pPr>
                <a:r>
                  <a:rPr b="0">
                    <a:solidFill>
                      <a:srgbClr val="000000"/>
                    </a:solidFill>
                    <a:latin typeface="+mn-lt"/>
                  </a:rPr>
                  <a:t/>
                </a:r>
              </a:p>
            </c:rich>
          </c:tx>
          <c:overlay val="0"/>
        </c:title>
        <c:numFmt formatCode="General" sourceLinked="1"/>
        <c:majorTickMark val="none"/>
        <c:minorTickMark val="none"/>
        <c:spPr/>
        <c:txPr>
          <a:bodyPr/>
          <a:lstStyle/>
          <a:p>
            <a:pPr lvl="0">
              <a:defRPr b="0">
                <a:solidFill>
                  <a:srgbClr val="000000"/>
                </a:solidFill>
                <a:latin typeface="+mn-lt"/>
              </a:defRPr>
            </a:pPr>
          </a:p>
        </c:txPr>
        <c:crossAx val="33011273"/>
      </c:catAx>
      <c:valAx>
        <c:axId val="33011273"/>
        <c:scaling>
          <c:orientation val="minMax"/>
        </c:scaling>
        <c:delete val="0"/>
        <c:axPos val="l"/>
        <c:majorGridlines>
          <c:spPr>
            <a:ln>
              <a:solidFill>
                <a:srgbClr val="B7B7B7"/>
              </a:solidFill>
            </a:ln>
          </c:spPr>
        </c:majorGridlines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+mn-lt"/>
                  </a:defRPr>
                </a:pPr>
                <a:r>
                  <a:rPr b="0">
                    <a:solidFill>
                      <a:srgbClr val="000000"/>
                    </a:solidFill>
                    <a:latin typeface="+mn-lt"/>
                  </a:rPr>
                  <a:t/>
                </a:r>
              </a:p>
            </c:rich>
          </c:tx>
          <c:overlay val="0"/>
        </c:title>
        <c:numFmt formatCode="General" sourceLinked="1"/>
        <c:majorTickMark val="none"/>
        <c:minorTickMark val="none"/>
        <c:tickLblPos val="nextTo"/>
        <c:spPr>
          <a:ln/>
        </c:spPr>
        <c:txPr>
          <a:bodyPr/>
          <a:lstStyle/>
          <a:p>
            <a:pPr lvl="0">
              <a:defRPr b="0">
                <a:solidFill>
                  <a:srgbClr val="000000"/>
                </a:solidFill>
                <a:latin typeface="+mn-lt"/>
              </a:defRPr>
            </a:pPr>
          </a:p>
        </c:txPr>
        <c:crossAx val="1368540385"/>
      </c:valAx>
    </c:plotArea>
    <c:legend>
      <c:legendPos val="r"/>
      <c:overlay val="0"/>
      <c:txPr>
        <a:bodyPr/>
        <a:lstStyle/>
        <a:p>
          <a:pPr lvl="0">
            <a:defRPr b="0">
              <a:solidFill>
                <a:srgbClr val="1A1A1A"/>
              </a:solidFill>
              <a:latin typeface="+mn-lt"/>
            </a:defRPr>
          </a:pPr>
        </a:p>
      </c:txPr>
    </c:legend>
    <c:plotVisOnly val="1"/>
  </c:chart>
</c:chartSpace>
</file>

<file path=xl/charts/chart2.xml><?xml version="1.0" encoding="utf-8"?>
<c:chartSpace xmlns:a="http://schemas.openxmlformats.org/drawingml/2006/main" xmlns:c="http://schemas.openxmlformats.org/drawingml/2006/chart" xmlns:r="http://schemas.openxmlformats.org/officeDocument/2006/relationships" xmlns:mc="http://schemas.openxmlformats.org/markup-compatibility/2006" xmlns:mv="urn:schemas-microsoft-com:mac:vml" xmlns:c14="http://schemas.microsoft.com/office/drawing/2007/8/2/chart">
  <c:chart>
    <c:title>
      <c:tx>
        <c:rich>
          <a:bodyPr/>
          <a:lstStyle/>
          <a:p>
            <a:pPr lvl="0">
              <a:defRPr b="1" i="0">
                <a:solidFill>
                  <a:srgbClr val="757575"/>
                </a:solidFill>
                <a:latin typeface="+mn-lt"/>
              </a:defRPr>
            </a:pPr>
            <a:r>
              <a:rPr b="1" i="0">
                <a:solidFill>
                  <a:srgbClr val="757575"/>
                </a:solidFill>
                <a:latin typeface="+mn-lt"/>
              </a:rPr>
              <a:t>VR Progress</a:t>
            </a:r>
          </a:p>
        </c:rich>
      </c:tx>
      <c:overlay val="0"/>
    </c:title>
    <c:plotArea>
      <c:layout/>
      <c:lineChart>
        <c:varyColors val="0"/>
        <c:ser>
          <c:idx val="0"/>
          <c:order val="0"/>
          <c:tx>
            <c:strRef>
              <c:f>'Mock Tracker'!$G$4</c:f>
            </c:strRef>
          </c:tx>
          <c:spPr>
            <a:ln cmpd="sng">
              <a:solidFill>
                <a:srgbClr val="4F81BD"/>
              </a:solidFill>
            </a:ln>
          </c:spPr>
          <c:marker>
            <c:symbol val="none"/>
          </c:marker>
          <c:val>
            <c:numRef>
              <c:f>'Mock Tracker'!$G$5:$G$32</c:f>
              <c:numCache/>
            </c:numRef>
          </c:val>
          <c:smooth val="0"/>
        </c:ser>
        <c:axId val="1472360949"/>
        <c:axId val="656108286"/>
      </c:lineChart>
      <c:catAx>
        <c:axId val="1472360949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+mn-lt"/>
                  </a:defRPr>
                </a:pPr>
                <a:r>
                  <a:rPr b="0">
                    <a:solidFill>
                      <a:srgbClr val="000000"/>
                    </a:solidFill>
                    <a:latin typeface="+mn-lt"/>
                  </a:rPr>
                  <a:t/>
                </a:r>
              </a:p>
            </c:rich>
          </c:tx>
          <c:overlay val="0"/>
        </c:title>
        <c:numFmt formatCode="General" sourceLinked="1"/>
        <c:majorTickMark val="none"/>
        <c:minorTickMark val="none"/>
        <c:spPr/>
        <c:txPr>
          <a:bodyPr/>
          <a:lstStyle/>
          <a:p>
            <a:pPr lvl="0">
              <a:defRPr b="0">
                <a:solidFill>
                  <a:srgbClr val="000000"/>
                </a:solidFill>
                <a:latin typeface="+mn-lt"/>
              </a:defRPr>
            </a:pPr>
          </a:p>
        </c:txPr>
        <c:crossAx val="656108286"/>
      </c:catAx>
      <c:valAx>
        <c:axId val="656108286"/>
        <c:scaling>
          <c:orientation val="minMax"/>
        </c:scaling>
        <c:delete val="0"/>
        <c:axPos val="l"/>
        <c:majorGridlines>
          <c:spPr>
            <a:ln>
              <a:solidFill>
                <a:srgbClr val="B7B7B7"/>
              </a:solidFill>
            </a:ln>
          </c:spPr>
        </c:majorGridlines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+mn-lt"/>
                  </a:defRPr>
                </a:pPr>
                <a:r>
                  <a:rPr b="0">
                    <a:solidFill>
                      <a:srgbClr val="000000"/>
                    </a:solidFill>
                    <a:latin typeface="+mn-lt"/>
                  </a:rPr>
                  <a:t/>
                </a:r>
              </a:p>
            </c:rich>
          </c:tx>
          <c:overlay val="0"/>
        </c:title>
        <c:numFmt formatCode="General" sourceLinked="1"/>
        <c:majorTickMark val="none"/>
        <c:minorTickMark val="none"/>
        <c:tickLblPos val="nextTo"/>
        <c:spPr>
          <a:ln/>
        </c:spPr>
        <c:txPr>
          <a:bodyPr/>
          <a:lstStyle/>
          <a:p>
            <a:pPr lvl="0">
              <a:defRPr b="0">
                <a:solidFill>
                  <a:srgbClr val="000000"/>
                </a:solidFill>
                <a:latin typeface="+mn-lt"/>
              </a:defRPr>
            </a:pPr>
          </a:p>
        </c:txPr>
        <c:crossAx val="1472360949"/>
      </c:valAx>
    </c:plotArea>
    <c:legend>
      <c:legendPos val="r"/>
      <c:overlay val="0"/>
      <c:txPr>
        <a:bodyPr/>
        <a:lstStyle/>
        <a:p>
          <a:pPr lvl="0">
            <a:defRPr b="0">
              <a:solidFill>
                <a:srgbClr val="1A1A1A"/>
              </a:solidFill>
              <a:latin typeface="+mn-lt"/>
            </a:defRPr>
          </a:pPr>
        </a:p>
      </c:txPr>
    </c:legend>
    <c:plotVisOnly val="1"/>
  </c:chart>
</c:chartSpace>
</file>

<file path=xl/charts/chart3.xml><?xml version="1.0" encoding="utf-8"?>
<c:chartSpace xmlns:a="http://schemas.openxmlformats.org/drawingml/2006/main" xmlns:c="http://schemas.openxmlformats.org/drawingml/2006/chart" xmlns:r="http://schemas.openxmlformats.org/officeDocument/2006/relationships" xmlns:mc="http://schemas.openxmlformats.org/markup-compatibility/2006" xmlns:mv="urn:schemas-microsoft-com:mac:vml" xmlns:c14="http://schemas.microsoft.com/office/drawing/2007/8/2/chart">
  <c:chart>
    <c:title>
      <c:tx>
        <c:rich>
          <a:bodyPr/>
          <a:lstStyle/>
          <a:p>
            <a:pPr lvl="0">
              <a:defRPr b="1" i="0">
                <a:solidFill>
                  <a:srgbClr val="757575"/>
                </a:solidFill>
                <a:latin typeface="+mn-lt"/>
              </a:defRPr>
            </a:pPr>
            <a:r>
              <a:rPr b="1" i="0">
                <a:solidFill>
                  <a:srgbClr val="757575"/>
                </a:solidFill>
                <a:latin typeface="+mn-lt"/>
              </a:rPr>
              <a:t>DM Progress</a:t>
            </a:r>
          </a:p>
        </c:rich>
      </c:tx>
      <c:overlay val="0"/>
    </c:title>
    <c:plotArea>
      <c:layout/>
      <c:lineChart>
        <c:varyColors val="0"/>
        <c:ser>
          <c:idx val="0"/>
          <c:order val="0"/>
          <c:tx>
            <c:strRef>
              <c:f>'Mock Tracker'!$H$4</c:f>
            </c:strRef>
          </c:tx>
          <c:spPr>
            <a:ln cmpd="sng">
              <a:solidFill>
                <a:srgbClr val="4F81BD"/>
              </a:solidFill>
            </a:ln>
          </c:spPr>
          <c:marker>
            <c:symbol val="none"/>
          </c:marker>
          <c:val>
            <c:numRef>
              <c:f>'Mock Tracker'!$H$5:$H$32</c:f>
              <c:numCache/>
            </c:numRef>
          </c:val>
          <c:smooth val="0"/>
        </c:ser>
        <c:axId val="684150603"/>
        <c:axId val="685325293"/>
      </c:lineChart>
      <c:catAx>
        <c:axId val="684150603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+mn-lt"/>
                  </a:defRPr>
                </a:pPr>
                <a:r>
                  <a:rPr b="0">
                    <a:solidFill>
                      <a:srgbClr val="000000"/>
                    </a:solidFill>
                    <a:latin typeface="+mn-lt"/>
                  </a:rPr>
                  <a:t/>
                </a:r>
              </a:p>
            </c:rich>
          </c:tx>
          <c:overlay val="0"/>
        </c:title>
        <c:numFmt formatCode="General" sourceLinked="1"/>
        <c:majorTickMark val="none"/>
        <c:minorTickMark val="none"/>
        <c:spPr/>
        <c:txPr>
          <a:bodyPr/>
          <a:lstStyle/>
          <a:p>
            <a:pPr lvl="0">
              <a:defRPr b="0">
                <a:solidFill>
                  <a:srgbClr val="000000"/>
                </a:solidFill>
                <a:latin typeface="+mn-lt"/>
              </a:defRPr>
            </a:pPr>
          </a:p>
        </c:txPr>
        <c:crossAx val="685325293"/>
      </c:catAx>
      <c:valAx>
        <c:axId val="685325293"/>
        <c:scaling>
          <c:orientation val="minMax"/>
        </c:scaling>
        <c:delete val="0"/>
        <c:axPos val="l"/>
        <c:majorGridlines>
          <c:spPr>
            <a:ln>
              <a:solidFill>
                <a:srgbClr val="B7B7B7"/>
              </a:solidFill>
            </a:ln>
          </c:spPr>
        </c:majorGridlines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+mn-lt"/>
                  </a:defRPr>
                </a:pPr>
                <a:r>
                  <a:rPr b="0">
                    <a:solidFill>
                      <a:srgbClr val="000000"/>
                    </a:solidFill>
                    <a:latin typeface="+mn-lt"/>
                  </a:rPr>
                  <a:t/>
                </a:r>
              </a:p>
            </c:rich>
          </c:tx>
          <c:overlay val="0"/>
        </c:title>
        <c:numFmt formatCode="General" sourceLinked="1"/>
        <c:majorTickMark val="none"/>
        <c:minorTickMark val="none"/>
        <c:tickLblPos val="nextTo"/>
        <c:spPr>
          <a:ln/>
        </c:spPr>
        <c:txPr>
          <a:bodyPr/>
          <a:lstStyle/>
          <a:p>
            <a:pPr lvl="0">
              <a:defRPr b="0">
                <a:solidFill>
                  <a:srgbClr val="000000"/>
                </a:solidFill>
                <a:latin typeface="+mn-lt"/>
              </a:defRPr>
            </a:pPr>
          </a:p>
        </c:txPr>
        <c:crossAx val="684150603"/>
      </c:valAx>
    </c:plotArea>
    <c:legend>
      <c:legendPos val="r"/>
      <c:overlay val="0"/>
      <c:txPr>
        <a:bodyPr/>
        <a:lstStyle/>
        <a:p>
          <a:pPr lvl="0">
            <a:defRPr b="0">
              <a:solidFill>
                <a:srgbClr val="1A1A1A"/>
              </a:solidFill>
              <a:latin typeface="+mn-lt"/>
            </a:defRPr>
          </a:pPr>
        </a:p>
      </c:txPr>
    </c:legend>
    <c:plotVisOnly val="1"/>
  </c:chart>
</c:chartSpace>
</file>

<file path=xl/charts/chart4.xml><?xml version="1.0" encoding="utf-8"?>
<c:chartSpace xmlns:a="http://schemas.openxmlformats.org/drawingml/2006/main" xmlns:c="http://schemas.openxmlformats.org/drawingml/2006/chart" xmlns:r="http://schemas.openxmlformats.org/officeDocument/2006/relationships" xmlns:mc="http://schemas.openxmlformats.org/markup-compatibility/2006" xmlns:mv="urn:schemas-microsoft-com:mac:vml" xmlns:c14="http://schemas.microsoft.com/office/drawing/2007/8/2/chart">
  <c:chart>
    <c:title>
      <c:tx>
        <c:rich>
          <a:bodyPr/>
          <a:lstStyle/>
          <a:p>
            <a:pPr lvl="0">
              <a:defRPr b="1" i="0">
                <a:solidFill>
                  <a:srgbClr val="757575"/>
                </a:solidFill>
                <a:latin typeface="+mn-lt"/>
              </a:defRPr>
            </a:pPr>
            <a:r>
              <a:rPr b="1" i="0">
                <a:solidFill>
                  <a:srgbClr val="757575"/>
                </a:solidFill>
                <a:latin typeface="+mn-lt"/>
              </a:rPr>
              <a:t>QR Progress</a:t>
            </a:r>
          </a:p>
        </c:rich>
      </c:tx>
      <c:overlay val="0"/>
    </c:title>
    <c:plotArea>
      <c:layout/>
      <c:lineChart>
        <c:varyColors val="0"/>
        <c:ser>
          <c:idx val="0"/>
          <c:order val="0"/>
          <c:tx>
            <c:strRef>
              <c:f>'Mock Tracker'!$I$4</c:f>
            </c:strRef>
          </c:tx>
          <c:spPr>
            <a:ln cmpd="sng">
              <a:solidFill>
                <a:srgbClr val="4F81BD"/>
              </a:solidFill>
            </a:ln>
          </c:spPr>
          <c:marker>
            <c:symbol val="none"/>
          </c:marker>
          <c:val>
            <c:numRef>
              <c:f>'Mock Tracker'!$I$5:$I$32</c:f>
              <c:numCache/>
            </c:numRef>
          </c:val>
          <c:smooth val="0"/>
        </c:ser>
        <c:axId val="947754638"/>
        <c:axId val="1782567726"/>
      </c:lineChart>
      <c:catAx>
        <c:axId val="947754638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+mn-lt"/>
                  </a:defRPr>
                </a:pPr>
                <a:r>
                  <a:rPr b="0">
                    <a:solidFill>
                      <a:srgbClr val="000000"/>
                    </a:solidFill>
                    <a:latin typeface="+mn-lt"/>
                  </a:rPr>
                  <a:t/>
                </a:r>
              </a:p>
            </c:rich>
          </c:tx>
          <c:overlay val="0"/>
        </c:title>
        <c:numFmt formatCode="General" sourceLinked="1"/>
        <c:majorTickMark val="none"/>
        <c:minorTickMark val="none"/>
        <c:spPr/>
        <c:txPr>
          <a:bodyPr/>
          <a:lstStyle/>
          <a:p>
            <a:pPr lvl="0">
              <a:defRPr b="0">
                <a:solidFill>
                  <a:srgbClr val="000000"/>
                </a:solidFill>
                <a:latin typeface="+mn-lt"/>
              </a:defRPr>
            </a:pPr>
          </a:p>
        </c:txPr>
        <c:crossAx val="1782567726"/>
      </c:catAx>
      <c:valAx>
        <c:axId val="1782567726"/>
        <c:scaling>
          <c:orientation val="minMax"/>
        </c:scaling>
        <c:delete val="0"/>
        <c:axPos val="l"/>
        <c:majorGridlines>
          <c:spPr>
            <a:ln>
              <a:solidFill>
                <a:srgbClr val="B7B7B7"/>
              </a:solidFill>
            </a:ln>
          </c:spPr>
        </c:majorGridlines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+mn-lt"/>
                  </a:defRPr>
                </a:pPr>
                <a:r>
                  <a:rPr b="0">
                    <a:solidFill>
                      <a:srgbClr val="000000"/>
                    </a:solidFill>
                    <a:latin typeface="+mn-lt"/>
                  </a:rPr>
                  <a:t/>
                </a:r>
              </a:p>
            </c:rich>
          </c:tx>
          <c:overlay val="0"/>
        </c:title>
        <c:numFmt formatCode="General" sourceLinked="1"/>
        <c:majorTickMark val="none"/>
        <c:minorTickMark val="none"/>
        <c:tickLblPos val="nextTo"/>
        <c:spPr>
          <a:ln/>
        </c:spPr>
        <c:txPr>
          <a:bodyPr/>
          <a:lstStyle/>
          <a:p>
            <a:pPr lvl="0">
              <a:defRPr b="0">
                <a:solidFill>
                  <a:srgbClr val="000000"/>
                </a:solidFill>
                <a:latin typeface="+mn-lt"/>
              </a:defRPr>
            </a:pPr>
          </a:p>
        </c:txPr>
        <c:crossAx val="947754638"/>
      </c:valAx>
    </c:plotArea>
    <c:legend>
      <c:legendPos val="r"/>
      <c:overlay val="0"/>
      <c:txPr>
        <a:bodyPr/>
        <a:lstStyle/>
        <a:p>
          <a:pPr lvl="0">
            <a:defRPr b="0">
              <a:solidFill>
                <a:srgbClr val="1A1A1A"/>
              </a:solidFill>
              <a:latin typeface="+mn-lt"/>
            </a:defRPr>
          </a:pPr>
        </a:p>
      </c:txPr>
    </c:legend>
    <c:plotVisOnly val="1"/>
  </c:chart>
</c:chartSpace>
</file>

<file path=xl/drawings/_rels/drawing1.xml.rels><?xml version="1.0" encoding="UTF-8" standalone="yes"?><Relationships xmlns="http://schemas.openxmlformats.org/package/2006/relationships"><Relationship Id="rId1" Type="http://schemas.openxmlformats.org/officeDocument/2006/relationships/chart" Target="../charts/chart1.xml"/><Relationship Id="rId2" Type="http://schemas.openxmlformats.org/officeDocument/2006/relationships/chart" Target="../charts/chart2.xml"/><Relationship Id="rId3" Type="http://schemas.openxmlformats.org/officeDocument/2006/relationships/chart" Target="../charts/chart3.xml"/><Relationship Id="rId4" Type="http://schemas.openxmlformats.org/officeDocument/2006/relationships/chart" Target="../charts/chart4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15</xdr:col>
      <xdr:colOff>0</xdr:colOff>
      <xdr:row>3</xdr:row>
      <xdr:rowOff>0</xdr:rowOff>
    </xdr:from>
    <xdr:ext cx="5391150" cy="2695575"/>
    <xdr:graphicFrame>
      <xdr:nvGraphicFramePr>
        <xdr:cNvPr id="1" name="Chart 1" title="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r:id="rId1"/>
        </a:graphicData>
      </a:graphic>
    </xdr:graphicFrame>
    <xdr:clientData fLocksWithSheet="0"/>
  </xdr:oneCellAnchor>
  <xdr:oneCellAnchor>
    <xdr:from>
      <xdr:col>15</xdr:col>
      <xdr:colOff>0</xdr:colOff>
      <xdr:row>18</xdr:row>
      <xdr:rowOff>0</xdr:rowOff>
    </xdr:from>
    <xdr:ext cx="5391150" cy="2695575"/>
    <xdr:graphicFrame>
      <xdr:nvGraphicFramePr>
        <xdr:cNvPr id="2" name="Chart 2" title="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r:id="rId2"/>
        </a:graphicData>
      </a:graphic>
    </xdr:graphicFrame>
    <xdr:clientData fLocksWithSheet="0"/>
  </xdr:oneCellAnchor>
  <xdr:oneCellAnchor>
    <xdr:from>
      <xdr:col>15</xdr:col>
      <xdr:colOff>0</xdr:colOff>
      <xdr:row>34</xdr:row>
      <xdr:rowOff>0</xdr:rowOff>
    </xdr:from>
    <xdr:ext cx="5391150" cy="2695575"/>
    <xdr:graphicFrame>
      <xdr:nvGraphicFramePr>
        <xdr:cNvPr id="3" name="Chart 3" title="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r:id="rId3"/>
        </a:graphicData>
      </a:graphic>
    </xdr:graphicFrame>
    <xdr:clientData fLocksWithSheet="0"/>
  </xdr:oneCellAnchor>
  <xdr:oneCellAnchor>
    <xdr:from>
      <xdr:col>15</xdr:col>
      <xdr:colOff>0</xdr:colOff>
      <xdr:row>50</xdr:row>
      <xdr:rowOff>0</xdr:rowOff>
    </xdr:from>
    <xdr:ext cx="5391150" cy="2695575"/>
    <xdr:graphicFrame>
      <xdr:nvGraphicFramePr>
        <xdr:cNvPr id="4" name="Chart 4" title="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r:id="rId4"/>
        </a:graphicData>
      </a:graphic>
    </xdr:graphicFrame>
    <xdr:clientData fLocksWithSheet="0"/>
  </xdr:oneCellAnchor>
</xdr:wsDr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persons/person.xml><?xml version="1.0" encoding="utf-8"?>
<x18tc:personList xmlns:x18tc="http://schemas.microsoft.com/office/spreadsheetml/2018/threadedcomments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6" width="8.71"/>
  </cols>
  <sheetData>
    <row r="1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2" t="s">
        <v>9</v>
      </c>
      <c r="K1" s="3"/>
      <c r="L1" s="3"/>
      <c r="M1" s="3"/>
      <c r="N1" s="4" t="s">
        <v>10</v>
      </c>
      <c r="O1" s="3"/>
      <c r="P1" s="3"/>
    </row>
    <row r="2">
      <c r="A2" s="2" t="s">
        <v>11</v>
      </c>
      <c r="B2" s="2" t="s">
        <v>12</v>
      </c>
      <c r="C2" s="2" t="s">
        <v>13</v>
      </c>
      <c r="D2" s="2" t="s">
        <v>14</v>
      </c>
      <c r="E2" s="2" t="s">
        <v>15</v>
      </c>
      <c r="F2" s="2" t="s">
        <v>16</v>
      </c>
      <c r="G2" s="2">
        <v>680.0</v>
      </c>
      <c r="H2" s="2">
        <v>740.0</v>
      </c>
      <c r="I2" s="2">
        <v>890.0</v>
      </c>
      <c r="J2" s="2" t="s">
        <v>17</v>
      </c>
      <c r="K2" s="4"/>
      <c r="L2" s="3"/>
      <c r="M2" s="3"/>
      <c r="N2" s="4" t="s">
        <v>18</v>
      </c>
      <c r="O2" s="3"/>
      <c r="P2" s="3"/>
    </row>
    <row r="3">
      <c r="A3" s="5"/>
      <c r="B3" s="2" t="s">
        <v>19</v>
      </c>
      <c r="F3" s="2"/>
    </row>
    <row r="4">
      <c r="B4" s="2">
        <v>1.0</v>
      </c>
      <c r="G4" s="1">
        <f t="shared" ref="G4:G32" si="1">ROUND(C4/44*900,0)</f>
        <v>0</v>
      </c>
      <c r="H4" s="1">
        <f>ROUND(D4/35*900,0)</f>
        <v>0</v>
      </c>
      <c r="I4" s="1">
        <f>ROUND(E4/36*900,0)</f>
        <v>0</v>
      </c>
      <c r="J4" s="1">
        <f t="shared" ref="J4:J32" si="2">SUM(G4:I4)</f>
        <v>0</v>
      </c>
      <c r="K4" s="1">
        <f t="shared" ref="K4:K32" si="3">IF(J5="","",J5-J4)</f>
        <v>0</v>
      </c>
      <c r="L4" s="1" t="str">
        <f t="shared" ref="L4:L32" si="4">IF(C4="","",INDEX({"VR","DM","QR"},MATCH(MIN(G4:I4),G4:I4,0)))</f>
        <v/>
      </c>
      <c r="M4" s="1">
        <f t="shared" ref="M4:M32" si="5">ROUND(F4/69,0)</f>
        <v>0</v>
      </c>
      <c r="N4" s="1" t="str">
        <f t="shared" ref="N4:N32" si="6">IF(M4="","",IF(M4&gt;=0.75,"Band 1",IF(M4&gt;=0.6,"Band 2",IF(M4&gt;=0.45,"Band 3","Band 4"))))</f>
        <v>Band 4</v>
      </c>
    </row>
    <row r="5">
      <c r="B5" s="2">
        <v>2.0</v>
      </c>
      <c r="G5" s="1">
        <f t="shared" si="1"/>
        <v>0</v>
      </c>
      <c r="H5" s="1">
        <f t="shared" ref="H5:H32" si="7">D5/35*900</f>
        <v>0</v>
      </c>
      <c r="I5" s="1">
        <f t="shared" ref="I5:I32" si="8">E5/36*900</f>
        <v>0</v>
      </c>
      <c r="J5" s="1">
        <f t="shared" si="2"/>
        <v>0</v>
      </c>
      <c r="K5" s="1">
        <f t="shared" si="3"/>
        <v>0</v>
      </c>
      <c r="L5" s="1" t="str">
        <f t="shared" si="4"/>
        <v/>
      </c>
      <c r="M5" s="1">
        <f t="shared" si="5"/>
        <v>0</v>
      </c>
      <c r="N5" s="1" t="str">
        <f t="shared" si="6"/>
        <v>Band 4</v>
      </c>
    </row>
    <row r="6">
      <c r="B6" s="2">
        <v>3.0</v>
      </c>
      <c r="G6" s="1">
        <f t="shared" si="1"/>
        <v>0</v>
      </c>
      <c r="H6" s="1">
        <f t="shared" si="7"/>
        <v>0</v>
      </c>
      <c r="I6" s="1">
        <f t="shared" si="8"/>
        <v>0</v>
      </c>
      <c r="J6" s="1">
        <f t="shared" si="2"/>
        <v>0</v>
      </c>
      <c r="K6" s="1">
        <f t="shared" si="3"/>
        <v>0</v>
      </c>
      <c r="L6" s="1" t="str">
        <f t="shared" si="4"/>
        <v/>
      </c>
      <c r="M6" s="1">
        <f t="shared" si="5"/>
        <v>0</v>
      </c>
      <c r="N6" s="1" t="str">
        <f t="shared" si="6"/>
        <v>Band 4</v>
      </c>
    </row>
    <row r="7">
      <c r="B7" s="2">
        <v>4.0</v>
      </c>
      <c r="G7" s="1">
        <f t="shared" si="1"/>
        <v>0</v>
      </c>
      <c r="H7" s="1">
        <f t="shared" si="7"/>
        <v>0</v>
      </c>
      <c r="I7" s="1">
        <f t="shared" si="8"/>
        <v>0</v>
      </c>
      <c r="J7" s="1">
        <f t="shared" si="2"/>
        <v>0</v>
      </c>
      <c r="K7" s="1">
        <f t="shared" si="3"/>
        <v>0</v>
      </c>
      <c r="L7" s="1" t="str">
        <f t="shared" si="4"/>
        <v/>
      </c>
      <c r="M7" s="1">
        <f t="shared" si="5"/>
        <v>0</v>
      </c>
      <c r="N7" s="1" t="str">
        <f t="shared" si="6"/>
        <v>Band 4</v>
      </c>
    </row>
    <row r="8">
      <c r="B8" s="2" t="s">
        <v>20</v>
      </c>
      <c r="G8" s="1">
        <f t="shared" si="1"/>
        <v>0</v>
      </c>
      <c r="H8" s="1">
        <f t="shared" si="7"/>
        <v>0</v>
      </c>
      <c r="I8" s="1">
        <f t="shared" si="8"/>
        <v>0</v>
      </c>
      <c r="J8" s="1">
        <f t="shared" si="2"/>
        <v>0</v>
      </c>
      <c r="K8" s="1">
        <f t="shared" si="3"/>
        <v>0</v>
      </c>
      <c r="L8" s="1" t="str">
        <f t="shared" si="4"/>
        <v/>
      </c>
      <c r="M8" s="1">
        <f t="shared" si="5"/>
        <v>0</v>
      </c>
      <c r="N8" s="1" t="str">
        <f t="shared" si="6"/>
        <v>Band 4</v>
      </c>
    </row>
    <row r="9">
      <c r="G9" s="1">
        <f t="shared" si="1"/>
        <v>0</v>
      </c>
      <c r="H9" s="1">
        <f t="shared" si="7"/>
        <v>0</v>
      </c>
      <c r="I9" s="1">
        <f t="shared" si="8"/>
        <v>0</v>
      </c>
      <c r="J9" s="1">
        <f t="shared" si="2"/>
        <v>0</v>
      </c>
      <c r="K9" s="1">
        <f t="shared" si="3"/>
        <v>0</v>
      </c>
      <c r="L9" s="1" t="str">
        <f t="shared" si="4"/>
        <v/>
      </c>
      <c r="M9" s="1">
        <f t="shared" si="5"/>
        <v>0</v>
      </c>
      <c r="N9" s="1" t="str">
        <f t="shared" si="6"/>
        <v>Band 4</v>
      </c>
    </row>
    <row r="10">
      <c r="G10" s="1">
        <f t="shared" si="1"/>
        <v>0</v>
      </c>
      <c r="H10" s="1">
        <f t="shared" si="7"/>
        <v>0</v>
      </c>
      <c r="I10" s="1">
        <f t="shared" si="8"/>
        <v>0</v>
      </c>
      <c r="J10" s="1">
        <f t="shared" si="2"/>
        <v>0</v>
      </c>
      <c r="K10" s="1">
        <f t="shared" si="3"/>
        <v>0</v>
      </c>
      <c r="L10" s="1" t="str">
        <f t="shared" si="4"/>
        <v/>
      </c>
      <c r="M10" s="1">
        <f t="shared" si="5"/>
        <v>0</v>
      </c>
      <c r="N10" s="1" t="str">
        <f t="shared" si="6"/>
        <v>Band 4</v>
      </c>
    </row>
    <row r="11">
      <c r="G11" s="1">
        <f t="shared" si="1"/>
        <v>0</v>
      </c>
      <c r="H11" s="1">
        <f t="shared" si="7"/>
        <v>0</v>
      </c>
      <c r="I11" s="1">
        <f t="shared" si="8"/>
        <v>0</v>
      </c>
      <c r="J11" s="1">
        <f t="shared" si="2"/>
        <v>0</v>
      </c>
      <c r="K11" s="1">
        <f t="shared" si="3"/>
        <v>0</v>
      </c>
      <c r="L11" s="1" t="str">
        <f t="shared" si="4"/>
        <v/>
      </c>
      <c r="M11" s="1">
        <f t="shared" si="5"/>
        <v>0</v>
      </c>
      <c r="N11" s="1" t="str">
        <f t="shared" si="6"/>
        <v>Band 4</v>
      </c>
    </row>
    <row r="12">
      <c r="G12" s="1">
        <f t="shared" si="1"/>
        <v>0</v>
      </c>
      <c r="H12" s="1">
        <f t="shared" si="7"/>
        <v>0</v>
      </c>
      <c r="I12" s="1">
        <f t="shared" si="8"/>
        <v>0</v>
      </c>
      <c r="J12" s="1">
        <f t="shared" si="2"/>
        <v>0</v>
      </c>
      <c r="K12" s="1">
        <f t="shared" si="3"/>
        <v>0</v>
      </c>
      <c r="L12" s="1" t="str">
        <f t="shared" si="4"/>
        <v/>
      </c>
      <c r="M12" s="1">
        <f t="shared" si="5"/>
        <v>0</v>
      </c>
      <c r="N12" s="1" t="str">
        <f t="shared" si="6"/>
        <v>Band 4</v>
      </c>
    </row>
    <row r="13">
      <c r="G13" s="1">
        <f t="shared" si="1"/>
        <v>0</v>
      </c>
      <c r="H13" s="1">
        <f t="shared" si="7"/>
        <v>0</v>
      </c>
      <c r="I13" s="1">
        <f t="shared" si="8"/>
        <v>0</v>
      </c>
      <c r="J13" s="1">
        <f t="shared" si="2"/>
        <v>0</v>
      </c>
      <c r="K13" s="1">
        <f t="shared" si="3"/>
        <v>0</v>
      </c>
      <c r="L13" s="1" t="str">
        <f t="shared" si="4"/>
        <v/>
      </c>
      <c r="M13" s="1">
        <f t="shared" si="5"/>
        <v>0</v>
      </c>
      <c r="N13" s="1" t="str">
        <f t="shared" si="6"/>
        <v>Band 4</v>
      </c>
    </row>
    <row r="14">
      <c r="G14" s="1">
        <f t="shared" si="1"/>
        <v>0</v>
      </c>
      <c r="H14" s="1">
        <f t="shared" si="7"/>
        <v>0</v>
      </c>
      <c r="I14" s="1">
        <f t="shared" si="8"/>
        <v>0</v>
      </c>
      <c r="J14" s="1">
        <f t="shared" si="2"/>
        <v>0</v>
      </c>
      <c r="K14" s="1">
        <f t="shared" si="3"/>
        <v>0</v>
      </c>
      <c r="L14" s="1" t="str">
        <f t="shared" si="4"/>
        <v/>
      </c>
      <c r="M14" s="1">
        <f t="shared" si="5"/>
        <v>0</v>
      </c>
      <c r="N14" s="1" t="str">
        <f t="shared" si="6"/>
        <v>Band 4</v>
      </c>
    </row>
    <row r="15">
      <c r="G15" s="1">
        <f t="shared" si="1"/>
        <v>0</v>
      </c>
      <c r="H15" s="1">
        <f t="shared" si="7"/>
        <v>0</v>
      </c>
      <c r="I15" s="1">
        <f t="shared" si="8"/>
        <v>0</v>
      </c>
      <c r="J15" s="1">
        <f t="shared" si="2"/>
        <v>0</v>
      </c>
      <c r="K15" s="1">
        <f t="shared" si="3"/>
        <v>0</v>
      </c>
      <c r="L15" s="1" t="str">
        <f t="shared" si="4"/>
        <v/>
      </c>
      <c r="M15" s="1">
        <f t="shared" si="5"/>
        <v>0</v>
      </c>
      <c r="N15" s="1" t="str">
        <f t="shared" si="6"/>
        <v>Band 4</v>
      </c>
    </row>
    <row r="16">
      <c r="G16" s="1">
        <f t="shared" si="1"/>
        <v>0</v>
      </c>
      <c r="H16" s="1">
        <f t="shared" si="7"/>
        <v>0</v>
      </c>
      <c r="I16" s="1">
        <f t="shared" si="8"/>
        <v>0</v>
      </c>
      <c r="J16" s="1">
        <f t="shared" si="2"/>
        <v>0</v>
      </c>
      <c r="K16" s="1">
        <f t="shared" si="3"/>
        <v>0</v>
      </c>
      <c r="L16" s="1" t="str">
        <f t="shared" si="4"/>
        <v/>
      </c>
      <c r="M16" s="1">
        <f t="shared" si="5"/>
        <v>0</v>
      </c>
      <c r="N16" s="1" t="str">
        <f t="shared" si="6"/>
        <v>Band 4</v>
      </c>
    </row>
    <row r="17">
      <c r="G17" s="1">
        <f t="shared" si="1"/>
        <v>0</v>
      </c>
      <c r="H17" s="1">
        <f t="shared" si="7"/>
        <v>0</v>
      </c>
      <c r="I17" s="1">
        <f t="shared" si="8"/>
        <v>0</v>
      </c>
      <c r="J17" s="1">
        <f t="shared" si="2"/>
        <v>0</v>
      </c>
      <c r="K17" s="1">
        <f t="shared" si="3"/>
        <v>0</v>
      </c>
      <c r="L17" s="1" t="str">
        <f t="shared" si="4"/>
        <v/>
      </c>
      <c r="M17" s="1">
        <f t="shared" si="5"/>
        <v>0</v>
      </c>
      <c r="N17" s="1" t="str">
        <f t="shared" si="6"/>
        <v>Band 4</v>
      </c>
    </row>
    <row r="18">
      <c r="G18" s="1">
        <f t="shared" si="1"/>
        <v>0</v>
      </c>
      <c r="H18" s="1">
        <f t="shared" si="7"/>
        <v>0</v>
      </c>
      <c r="I18" s="1">
        <f t="shared" si="8"/>
        <v>0</v>
      </c>
      <c r="J18" s="1">
        <f t="shared" si="2"/>
        <v>0</v>
      </c>
      <c r="K18" s="1">
        <f t="shared" si="3"/>
        <v>0</v>
      </c>
      <c r="L18" s="1" t="str">
        <f t="shared" si="4"/>
        <v/>
      </c>
      <c r="M18" s="1">
        <f t="shared" si="5"/>
        <v>0</v>
      </c>
      <c r="N18" s="1" t="str">
        <f t="shared" si="6"/>
        <v>Band 4</v>
      </c>
    </row>
    <row r="19">
      <c r="G19" s="1">
        <f t="shared" si="1"/>
        <v>0</v>
      </c>
      <c r="H19" s="1">
        <f t="shared" si="7"/>
        <v>0</v>
      </c>
      <c r="I19" s="1">
        <f t="shared" si="8"/>
        <v>0</v>
      </c>
      <c r="J19" s="1">
        <f t="shared" si="2"/>
        <v>0</v>
      </c>
      <c r="K19" s="1">
        <f t="shared" si="3"/>
        <v>0</v>
      </c>
      <c r="L19" s="1" t="str">
        <f t="shared" si="4"/>
        <v/>
      </c>
      <c r="M19" s="1">
        <f t="shared" si="5"/>
        <v>0</v>
      </c>
      <c r="N19" s="1" t="str">
        <f t="shared" si="6"/>
        <v>Band 4</v>
      </c>
    </row>
    <row r="20">
      <c r="G20" s="1">
        <f t="shared" si="1"/>
        <v>0</v>
      </c>
      <c r="H20" s="1">
        <f t="shared" si="7"/>
        <v>0</v>
      </c>
      <c r="I20" s="1">
        <f t="shared" si="8"/>
        <v>0</v>
      </c>
      <c r="J20" s="1">
        <f t="shared" si="2"/>
        <v>0</v>
      </c>
      <c r="K20" s="1">
        <f t="shared" si="3"/>
        <v>0</v>
      </c>
      <c r="L20" s="1" t="str">
        <f t="shared" si="4"/>
        <v/>
      </c>
      <c r="M20" s="1">
        <f t="shared" si="5"/>
        <v>0</v>
      </c>
      <c r="N20" s="1" t="str">
        <f t="shared" si="6"/>
        <v>Band 4</v>
      </c>
    </row>
    <row r="21">
      <c r="G21" s="1">
        <f t="shared" si="1"/>
        <v>0</v>
      </c>
      <c r="H21" s="1">
        <f t="shared" si="7"/>
        <v>0</v>
      </c>
      <c r="I21" s="1">
        <f t="shared" si="8"/>
        <v>0</v>
      </c>
      <c r="J21" s="1">
        <f t="shared" si="2"/>
        <v>0</v>
      </c>
      <c r="K21" s="1">
        <f t="shared" si="3"/>
        <v>0</v>
      </c>
      <c r="L21" s="1" t="str">
        <f t="shared" si="4"/>
        <v/>
      </c>
      <c r="M21" s="1">
        <f t="shared" si="5"/>
        <v>0</v>
      </c>
      <c r="N21" s="1" t="str">
        <f t="shared" si="6"/>
        <v>Band 4</v>
      </c>
    </row>
    <row r="22" ht="15.75" customHeight="1">
      <c r="G22" s="1">
        <f t="shared" si="1"/>
        <v>0</v>
      </c>
      <c r="H22" s="1">
        <f t="shared" si="7"/>
        <v>0</v>
      </c>
      <c r="I22" s="1">
        <f t="shared" si="8"/>
        <v>0</v>
      </c>
      <c r="J22" s="1">
        <f t="shared" si="2"/>
        <v>0</v>
      </c>
      <c r="K22" s="1">
        <f t="shared" si="3"/>
        <v>0</v>
      </c>
      <c r="L22" s="1" t="str">
        <f t="shared" si="4"/>
        <v/>
      </c>
      <c r="M22" s="1">
        <f t="shared" si="5"/>
        <v>0</v>
      </c>
      <c r="N22" s="1" t="str">
        <f t="shared" si="6"/>
        <v>Band 4</v>
      </c>
    </row>
    <row r="23" ht="15.75" customHeight="1">
      <c r="G23" s="1">
        <f t="shared" si="1"/>
        <v>0</v>
      </c>
      <c r="H23" s="1">
        <f t="shared" si="7"/>
        <v>0</v>
      </c>
      <c r="I23" s="1">
        <f t="shared" si="8"/>
        <v>0</v>
      </c>
      <c r="J23" s="1">
        <f t="shared" si="2"/>
        <v>0</v>
      </c>
      <c r="K23" s="1">
        <f t="shared" si="3"/>
        <v>0</v>
      </c>
      <c r="L23" s="1" t="str">
        <f t="shared" si="4"/>
        <v/>
      </c>
      <c r="M23" s="1">
        <f t="shared" si="5"/>
        <v>0</v>
      </c>
      <c r="N23" s="1" t="str">
        <f t="shared" si="6"/>
        <v>Band 4</v>
      </c>
    </row>
    <row r="24" ht="15.75" customHeight="1">
      <c r="G24" s="1">
        <f t="shared" si="1"/>
        <v>0</v>
      </c>
      <c r="H24" s="1">
        <f t="shared" si="7"/>
        <v>0</v>
      </c>
      <c r="I24" s="1">
        <f t="shared" si="8"/>
        <v>0</v>
      </c>
      <c r="J24" s="1">
        <f t="shared" si="2"/>
        <v>0</v>
      </c>
      <c r="K24" s="1">
        <f t="shared" si="3"/>
        <v>0</v>
      </c>
      <c r="L24" s="1" t="str">
        <f t="shared" si="4"/>
        <v/>
      </c>
      <c r="M24" s="1">
        <f t="shared" si="5"/>
        <v>0</v>
      </c>
      <c r="N24" s="1" t="str">
        <f t="shared" si="6"/>
        <v>Band 4</v>
      </c>
    </row>
    <row r="25" ht="15.75" customHeight="1">
      <c r="G25" s="1">
        <f t="shared" si="1"/>
        <v>0</v>
      </c>
      <c r="H25" s="1">
        <f t="shared" si="7"/>
        <v>0</v>
      </c>
      <c r="I25" s="1">
        <f t="shared" si="8"/>
        <v>0</v>
      </c>
      <c r="J25" s="1">
        <f t="shared" si="2"/>
        <v>0</v>
      </c>
      <c r="K25" s="1">
        <f t="shared" si="3"/>
        <v>0</v>
      </c>
      <c r="L25" s="1" t="str">
        <f t="shared" si="4"/>
        <v/>
      </c>
      <c r="M25" s="1">
        <f t="shared" si="5"/>
        <v>0</v>
      </c>
      <c r="N25" s="1" t="str">
        <f t="shared" si="6"/>
        <v>Band 4</v>
      </c>
    </row>
    <row r="26" ht="15.75" customHeight="1">
      <c r="G26" s="1">
        <f t="shared" si="1"/>
        <v>0</v>
      </c>
      <c r="H26" s="1">
        <f t="shared" si="7"/>
        <v>0</v>
      </c>
      <c r="I26" s="1">
        <f t="shared" si="8"/>
        <v>0</v>
      </c>
      <c r="J26" s="1">
        <f t="shared" si="2"/>
        <v>0</v>
      </c>
      <c r="K26" s="1">
        <f t="shared" si="3"/>
        <v>0</v>
      </c>
      <c r="L26" s="1" t="str">
        <f t="shared" si="4"/>
        <v/>
      </c>
      <c r="M26" s="1">
        <f t="shared" si="5"/>
        <v>0</v>
      </c>
      <c r="N26" s="1" t="str">
        <f t="shared" si="6"/>
        <v>Band 4</v>
      </c>
    </row>
    <row r="27" ht="15.75" customHeight="1">
      <c r="G27" s="1">
        <f t="shared" si="1"/>
        <v>0</v>
      </c>
      <c r="H27" s="1">
        <f t="shared" si="7"/>
        <v>0</v>
      </c>
      <c r="I27" s="1">
        <f t="shared" si="8"/>
        <v>0</v>
      </c>
      <c r="J27" s="1">
        <f t="shared" si="2"/>
        <v>0</v>
      </c>
      <c r="K27" s="1">
        <f t="shared" si="3"/>
        <v>0</v>
      </c>
      <c r="L27" s="1" t="str">
        <f t="shared" si="4"/>
        <v/>
      </c>
      <c r="M27" s="1">
        <f t="shared" si="5"/>
        <v>0</v>
      </c>
      <c r="N27" s="1" t="str">
        <f t="shared" si="6"/>
        <v>Band 4</v>
      </c>
    </row>
    <row r="28" ht="15.75" customHeight="1">
      <c r="G28" s="1">
        <f t="shared" si="1"/>
        <v>0</v>
      </c>
      <c r="H28" s="1">
        <f t="shared" si="7"/>
        <v>0</v>
      </c>
      <c r="I28" s="1">
        <f t="shared" si="8"/>
        <v>0</v>
      </c>
      <c r="J28" s="1">
        <f t="shared" si="2"/>
        <v>0</v>
      </c>
      <c r="K28" s="1">
        <f t="shared" si="3"/>
        <v>0</v>
      </c>
      <c r="L28" s="1" t="str">
        <f t="shared" si="4"/>
        <v/>
      </c>
      <c r="M28" s="1">
        <f t="shared" si="5"/>
        <v>0</v>
      </c>
      <c r="N28" s="1" t="str">
        <f t="shared" si="6"/>
        <v>Band 4</v>
      </c>
    </row>
    <row r="29" ht="15.75" customHeight="1">
      <c r="G29" s="1">
        <f t="shared" si="1"/>
        <v>0</v>
      </c>
      <c r="H29" s="1">
        <f t="shared" si="7"/>
        <v>0</v>
      </c>
      <c r="I29" s="1">
        <f t="shared" si="8"/>
        <v>0</v>
      </c>
      <c r="J29" s="1">
        <f t="shared" si="2"/>
        <v>0</v>
      </c>
      <c r="K29" s="1">
        <f t="shared" si="3"/>
        <v>0</v>
      </c>
      <c r="L29" s="1" t="str">
        <f t="shared" si="4"/>
        <v/>
      </c>
      <c r="M29" s="1">
        <f t="shared" si="5"/>
        <v>0</v>
      </c>
      <c r="N29" s="1" t="str">
        <f t="shared" si="6"/>
        <v>Band 4</v>
      </c>
    </row>
    <row r="30" ht="15.75" customHeight="1">
      <c r="G30" s="1">
        <f t="shared" si="1"/>
        <v>0</v>
      </c>
      <c r="H30" s="1">
        <f t="shared" si="7"/>
        <v>0</v>
      </c>
      <c r="I30" s="1">
        <f t="shared" si="8"/>
        <v>0</v>
      </c>
      <c r="J30" s="1">
        <f t="shared" si="2"/>
        <v>0</v>
      </c>
      <c r="K30" s="1">
        <f t="shared" si="3"/>
        <v>0</v>
      </c>
      <c r="L30" s="1" t="str">
        <f t="shared" si="4"/>
        <v/>
      </c>
      <c r="M30" s="1">
        <f t="shared" si="5"/>
        <v>0</v>
      </c>
      <c r="N30" s="1" t="str">
        <f t="shared" si="6"/>
        <v>Band 4</v>
      </c>
    </row>
    <row r="31" ht="15.75" customHeight="1">
      <c r="G31" s="1">
        <f t="shared" si="1"/>
        <v>0</v>
      </c>
      <c r="H31" s="1">
        <f t="shared" si="7"/>
        <v>0</v>
      </c>
      <c r="I31" s="1">
        <f t="shared" si="8"/>
        <v>0</v>
      </c>
      <c r="J31" s="1">
        <f t="shared" si="2"/>
        <v>0</v>
      </c>
      <c r="K31" s="1">
        <f t="shared" si="3"/>
        <v>0</v>
      </c>
      <c r="L31" s="1" t="str">
        <f t="shared" si="4"/>
        <v/>
      </c>
      <c r="M31" s="1">
        <f t="shared" si="5"/>
        <v>0</v>
      </c>
      <c r="N31" s="1" t="str">
        <f t="shared" si="6"/>
        <v>Band 4</v>
      </c>
    </row>
    <row r="32" ht="15.75" customHeight="1">
      <c r="G32" s="1">
        <f t="shared" si="1"/>
        <v>0</v>
      </c>
      <c r="H32" s="1">
        <f t="shared" si="7"/>
        <v>0</v>
      </c>
      <c r="I32" s="1">
        <f t="shared" si="8"/>
        <v>0</v>
      </c>
      <c r="J32" s="1">
        <f t="shared" si="2"/>
        <v>0</v>
      </c>
      <c r="K32" s="1" t="str">
        <f t="shared" si="3"/>
        <v/>
      </c>
      <c r="L32" s="1" t="str">
        <f t="shared" si="4"/>
        <v/>
      </c>
      <c r="M32" s="1">
        <f t="shared" si="5"/>
        <v>0</v>
      </c>
      <c r="N32" s="1" t="str">
        <f t="shared" si="6"/>
        <v>Band 4</v>
      </c>
    </row>
    <row r="33" ht="15.75" customHeight="1"/>
    <row r="34" ht="15.75" customHeight="1"/>
    <row r="35" ht="15.75" customHeight="1"/>
    <row r="36" ht="15.75" customHeight="1"/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  <row r="1001" ht="15.75" customHeight="1"/>
  </sheetData>
  <printOptions/>
  <pageMargins bottom="1.0" footer="0.0" header="0.0" left="0.75" right="0.75" top="1.0"/>
  <pageSetup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6" width="8.71"/>
  </cols>
  <sheetData>
    <row r="1">
      <c r="A1" s="1" t="s">
        <v>0</v>
      </c>
      <c r="B1" s="1" t="s">
        <v>21</v>
      </c>
      <c r="C1" s="1" t="s">
        <v>22</v>
      </c>
      <c r="D1" s="1" t="s">
        <v>23</v>
      </c>
      <c r="E1" s="2" t="s">
        <v>24</v>
      </c>
      <c r="F1" s="1" t="s">
        <v>10</v>
      </c>
    </row>
    <row r="2">
      <c r="A2" s="6">
        <v>45544.0</v>
      </c>
      <c r="B2" s="2" t="s">
        <v>25</v>
      </c>
      <c r="C2" s="2">
        <v>35.0</v>
      </c>
      <c r="D2" s="2">
        <v>36.0</v>
      </c>
      <c r="E2" s="1">
        <f t="shared" ref="E2:E95" si="1">IF(OR(C2="",D2="",D2=0),"",C2/D2)</f>
        <v>0.9722222222</v>
      </c>
      <c r="F2" s="2" t="s">
        <v>26</v>
      </c>
    </row>
    <row r="3">
      <c r="E3" s="1" t="str">
        <f t="shared" si="1"/>
        <v/>
      </c>
    </row>
    <row r="4">
      <c r="E4" s="1" t="str">
        <f t="shared" si="1"/>
        <v/>
      </c>
    </row>
    <row r="5">
      <c r="E5" s="1" t="str">
        <f t="shared" si="1"/>
        <v/>
      </c>
    </row>
    <row r="6">
      <c r="E6" s="1" t="str">
        <f t="shared" si="1"/>
        <v/>
      </c>
    </row>
    <row r="7">
      <c r="E7" s="1" t="str">
        <f t="shared" si="1"/>
        <v/>
      </c>
    </row>
    <row r="8">
      <c r="E8" s="1" t="str">
        <f t="shared" si="1"/>
        <v/>
      </c>
    </row>
    <row r="9">
      <c r="E9" s="1" t="str">
        <f t="shared" si="1"/>
        <v/>
      </c>
    </row>
    <row r="10">
      <c r="E10" s="1" t="str">
        <f t="shared" si="1"/>
        <v/>
      </c>
    </row>
    <row r="11">
      <c r="E11" s="1" t="str">
        <f t="shared" si="1"/>
        <v/>
      </c>
    </row>
    <row r="12">
      <c r="E12" s="1" t="str">
        <f t="shared" si="1"/>
        <v/>
      </c>
    </row>
    <row r="13">
      <c r="E13" s="1" t="str">
        <f t="shared" si="1"/>
        <v/>
      </c>
    </row>
    <row r="14">
      <c r="E14" s="1" t="str">
        <f t="shared" si="1"/>
        <v/>
      </c>
    </row>
    <row r="15">
      <c r="E15" s="1" t="str">
        <f t="shared" si="1"/>
        <v/>
      </c>
    </row>
    <row r="16">
      <c r="E16" s="1" t="str">
        <f t="shared" si="1"/>
        <v/>
      </c>
    </row>
    <row r="17">
      <c r="E17" s="1" t="str">
        <f t="shared" si="1"/>
        <v/>
      </c>
    </row>
    <row r="18">
      <c r="E18" s="1" t="str">
        <f t="shared" si="1"/>
        <v/>
      </c>
    </row>
    <row r="19">
      <c r="E19" s="1" t="str">
        <f t="shared" si="1"/>
        <v/>
      </c>
    </row>
    <row r="20">
      <c r="E20" s="1" t="str">
        <f t="shared" si="1"/>
        <v/>
      </c>
    </row>
    <row r="21" ht="15.75" customHeight="1">
      <c r="E21" s="1" t="str">
        <f t="shared" si="1"/>
        <v/>
      </c>
    </row>
    <row r="22" ht="15.75" customHeight="1">
      <c r="E22" s="1" t="str">
        <f t="shared" si="1"/>
        <v/>
      </c>
    </row>
    <row r="23" ht="15.75" customHeight="1">
      <c r="E23" s="1" t="str">
        <f t="shared" si="1"/>
        <v/>
      </c>
    </row>
    <row r="24" ht="15.75" customHeight="1">
      <c r="E24" s="1" t="str">
        <f t="shared" si="1"/>
        <v/>
      </c>
    </row>
    <row r="25" ht="15.75" customHeight="1">
      <c r="E25" s="1" t="str">
        <f t="shared" si="1"/>
        <v/>
      </c>
    </row>
    <row r="26" ht="15.75" customHeight="1">
      <c r="E26" s="1" t="str">
        <f t="shared" si="1"/>
        <v/>
      </c>
    </row>
    <row r="27" ht="15.75" customHeight="1">
      <c r="E27" s="1" t="str">
        <f t="shared" si="1"/>
        <v/>
      </c>
    </row>
    <row r="28" ht="15.75" customHeight="1">
      <c r="E28" s="1" t="str">
        <f t="shared" si="1"/>
        <v/>
      </c>
    </row>
    <row r="29" ht="15.75" customHeight="1">
      <c r="E29" s="1" t="str">
        <f t="shared" si="1"/>
        <v/>
      </c>
    </row>
    <row r="30" ht="15.75" customHeight="1">
      <c r="E30" s="1" t="str">
        <f t="shared" si="1"/>
        <v/>
      </c>
    </row>
    <row r="31" ht="15.75" customHeight="1">
      <c r="E31" s="1" t="str">
        <f t="shared" si="1"/>
        <v/>
      </c>
    </row>
    <row r="32" ht="15.75" customHeight="1">
      <c r="E32" s="1" t="str">
        <f t="shared" si="1"/>
        <v/>
      </c>
    </row>
    <row r="33" ht="15.75" customHeight="1">
      <c r="E33" s="1" t="str">
        <f t="shared" si="1"/>
        <v/>
      </c>
    </row>
    <row r="34" ht="15.75" customHeight="1">
      <c r="E34" s="1" t="str">
        <f t="shared" si="1"/>
        <v/>
      </c>
    </row>
    <row r="35" ht="15.75" customHeight="1">
      <c r="E35" s="1" t="str">
        <f t="shared" si="1"/>
        <v/>
      </c>
    </row>
    <row r="36" ht="15.75" customHeight="1">
      <c r="E36" s="1" t="str">
        <f t="shared" si="1"/>
        <v/>
      </c>
    </row>
    <row r="37" ht="15.75" customHeight="1">
      <c r="E37" s="1" t="str">
        <f t="shared" si="1"/>
        <v/>
      </c>
    </row>
    <row r="38" ht="15.75" customHeight="1">
      <c r="E38" s="1" t="str">
        <f t="shared" si="1"/>
        <v/>
      </c>
    </row>
    <row r="39" ht="15.75" customHeight="1">
      <c r="E39" s="1" t="str">
        <f t="shared" si="1"/>
        <v/>
      </c>
    </row>
    <row r="40" ht="15.75" customHeight="1">
      <c r="E40" s="1" t="str">
        <f t="shared" si="1"/>
        <v/>
      </c>
    </row>
    <row r="41" ht="15.75" customHeight="1">
      <c r="E41" s="1" t="str">
        <f t="shared" si="1"/>
        <v/>
      </c>
    </row>
    <row r="42" ht="15.75" customHeight="1">
      <c r="E42" s="1" t="str">
        <f t="shared" si="1"/>
        <v/>
      </c>
    </row>
    <row r="43" ht="15.75" customHeight="1">
      <c r="E43" s="1" t="str">
        <f t="shared" si="1"/>
        <v/>
      </c>
    </row>
    <row r="44" ht="15.75" customHeight="1">
      <c r="E44" s="1" t="str">
        <f t="shared" si="1"/>
        <v/>
      </c>
    </row>
    <row r="45" ht="15.75" customHeight="1">
      <c r="E45" s="1" t="str">
        <f t="shared" si="1"/>
        <v/>
      </c>
    </row>
    <row r="46" ht="15.75" customHeight="1">
      <c r="E46" s="1" t="str">
        <f t="shared" si="1"/>
        <v/>
      </c>
    </row>
    <row r="47" ht="15.75" customHeight="1">
      <c r="E47" s="1" t="str">
        <f t="shared" si="1"/>
        <v/>
      </c>
    </row>
    <row r="48" ht="15.75" customHeight="1">
      <c r="E48" s="1" t="str">
        <f t="shared" si="1"/>
        <v/>
      </c>
    </row>
    <row r="49" ht="15.75" customHeight="1">
      <c r="E49" s="1" t="str">
        <f t="shared" si="1"/>
        <v/>
      </c>
    </row>
    <row r="50" ht="15.75" customHeight="1">
      <c r="E50" s="1" t="str">
        <f t="shared" si="1"/>
        <v/>
      </c>
    </row>
    <row r="51" ht="15.75" customHeight="1">
      <c r="E51" s="1" t="str">
        <f t="shared" si="1"/>
        <v/>
      </c>
    </row>
    <row r="52" ht="15.75" customHeight="1">
      <c r="E52" s="1" t="str">
        <f t="shared" si="1"/>
        <v/>
      </c>
    </row>
    <row r="53" ht="15.75" customHeight="1">
      <c r="E53" s="1" t="str">
        <f t="shared" si="1"/>
        <v/>
      </c>
    </row>
    <row r="54" ht="15.75" customHeight="1">
      <c r="E54" s="1" t="str">
        <f t="shared" si="1"/>
        <v/>
      </c>
    </row>
    <row r="55" ht="15.75" customHeight="1">
      <c r="E55" s="1" t="str">
        <f t="shared" si="1"/>
        <v/>
      </c>
    </row>
    <row r="56" ht="15.75" customHeight="1">
      <c r="E56" s="1" t="str">
        <f t="shared" si="1"/>
        <v/>
      </c>
    </row>
    <row r="57" ht="15.75" customHeight="1">
      <c r="E57" s="1" t="str">
        <f t="shared" si="1"/>
        <v/>
      </c>
    </row>
    <row r="58" ht="15.75" customHeight="1">
      <c r="E58" s="1" t="str">
        <f t="shared" si="1"/>
        <v/>
      </c>
    </row>
    <row r="59" ht="15.75" customHeight="1">
      <c r="E59" s="1" t="str">
        <f t="shared" si="1"/>
        <v/>
      </c>
    </row>
    <row r="60" ht="15.75" customHeight="1">
      <c r="E60" s="1" t="str">
        <f t="shared" si="1"/>
        <v/>
      </c>
    </row>
    <row r="61" ht="15.75" customHeight="1">
      <c r="E61" s="1" t="str">
        <f t="shared" si="1"/>
        <v/>
      </c>
    </row>
    <row r="62" ht="15.75" customHeight="1">
      <c r="E62" s="1" t="str">
        <f t="shared" si="1"/>
        <v/>
      </c>
    </row>
    <row r="63" ht="15.75" customHeight="1">
      <c r="E63" s="1" t="str">
        <f t="shared" si="1"/>
        <v/>
      </c>
    </row>
    <row r="64" ht="15.75" customHeight="1">
      <c r="E64" s="1" t="str">
        <f t="shared" si="1"/>
        <v/>
      </c>
    </row>
    <row r="65" ht="15.75" customHeight="1">
      <c r="E65" s="1" t="str">
        <f t="shared" si="1"/>
        <v/>
      </c>
    </row>
    <row r="66" ht="15.75" customHeight="1">
      <c r="E66" s="1" t="str">
        <f t="shared" si="1"/>
        <v/>
      </c>
    </row>
    <row r="67" ht="15.75" customHeight="1">
      <c r="E67" s="1" t="str">
        <f t="shared" si="1"/>
        <v/>
      </c>
    </row>
    <row r="68" ht="15.75" customHeight="1">
      <c r="E68" s="1" t="str">
        <f t="shared" si="1"/>
        <v/>
      </c>
    </row>
    <row r="69" ht="15.75" customHeight="1">
      <c r="E69" s="1" t="str">
        <f t="shared" si="1"/>
        <v/>
      </c>
    </row>
    <row r="70" ht="15.75" customHeight="1">
      <c r="E70" s="1" t="str">
        <f t="shared" si="1"/>
        <v/>
      </c>
    </row>
    <row r="71" ht="15.75" customHeight="1">
      <c r="E71" s="1" t="str">
        <f t="shared" si="1"/>
        <v/>
      </c>
    </row>
    <row r="72" ht="15.75" customHeight="1">
      <c r="E72" s="1" t="str">
        <f t="shared" si="1"/>
        <v/>
      </c>
    </row>
    <row r="73" ht="15.75" customHeight="1">
      <c r="E73" s="1" t="str">
        <f t="shared" si="1"/>
        <v/>
      </c>
    </row>
    <row r="74" ht="15.75" customHeight="1">
      <c r="E74" s="1" t="str">
        <f t="shared" si="1"/>
        <v/>
      </c>
    </row>
    <row r="75" ht="15.75" customHeight="1">
      <c r="E75" s="1" t="str">
        <f t="shared" si="1"/>
        <v/>
      </c>
    </row>
    <row r="76" ht="15.75" customHeight="1">
      <c r="E76" s="1" t="str">
        <f t="shared" si="1"/>
        <v/>
      </c>
    </row>
    <row r="77" ht="15.75" customHeight="1">
      <c r="E77" s="1" t="str">
        <f t="shared" si="1"/>
        <v/>
      </c>
    </row>
    <row r="78" ht="15.75" customHeight="1">
      <c r="E78" s="1" t="str">
        <f t="shared" si="1"/>
        <v/>
      </c>
    </row>
    <row r="79" ht="15.75" customHeight="1">
      <c r="E79" s="1" t="str">
        <f t="shared" si="1"/>
        <v/>
      </c>
    </row>
    <row r="80" ht="15.75" customHeight="1">
      <c r="E80" s="1" t="str">
        <f t="shared" si="1"/>
        <v/>
      </c>
    </row>
    <row r="81" ht="15.75" customHeight="1">
      <c r="E81" s="1" t="str">
        <f t="shared" si="1"/>
        <v/>
      </c>
    </row>
    <row r="82" ht="15.75" customHeight="1">
      <c r="E82" s="1" t="str">
        <f t="shared" si="1"/>
        <v/>
      </c>
    </row>
    <row r="83" ht="15.75" customHeight="1">
      <c r="E83" s="1" t="str">
        <f t="shared" si="1"/>
        <v/>
      </c>
    </row>
    <row r="84" ht="15.75" customHeight="1">
      <c r="E84" s="1" t="str">
        <f t="shared" si="1"/>
        <v/>
      </c>
    </row>
    <row r="85" ht="15.75" customHeight="1">
      <c r="E85" s="1" t="str">
        <f t="shared" si="1"/>
        <v/>
      </c>
    </row>
    <row r="86" ht="15.75" customHeight="1">
      <c r="E86" s="1" t="str">
        <f t="shared" si="1"/>
        <v/>
      </c>
    </row>
    <row r="87" ht="15.75" customHeight="1">
      <c r="E87" s="1" t="str">
        <f t="shared" si="1"/>
        <v/>
      </c>
    </row>
    <row r="88" ht="15.75" customHeight="1">
      <c r="E88" s="1" t="str">
        <f t="shared" si="1"/>
        <v/>
      </c>
    </row>
    <row r="89" ht="15.75" customHeight="1">
      <c r="E89" s="1" t="str">
        <f t="shared" si="1"/>
        <v/>
      </c>
    </row>
    <row r="90" ht="15.75" customHeight="1">
      <c r="E90" s="1" t="str">
        <f t="shared" si="1"/>
        <v/>
      </c>
    </row>
    <row r="91" ht="15.75" customHeight="1">
      <c r="E91" s="1" t="str">
        <f t="shared" si="1"/>
        <v/>
      </c>
    </row>
    <row r="92" ht="15.75" customHeight="1">
      <c r="E92" s="1" t="str">
        <f t="shared" si="1"/>
        <v/>
      </c>
    </row>
    <row r="93" ht="15.75" customHeight="1">
      <c r="E93" s="1" t="str">
        <f t="shared" si="1"/>
        <v/>
      </c>
    </row>
    <row r="94" ht="15.75" customHeight="1">
      <c r="E94" s="1" t="str">
        <f t="shared" si="1"/>
        <v/>
      </c>
    </row>
    <row r="95" ht="15.75" customHeight="1">
      <c r="E95" s="1" t="str">
        <f t="shared" si="1"/>
        <v/>
      </c>
    </row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printOptions/>
  <pageMargins bottom="1.0" footer="0.0" header="0.0" left="0.75" right="0.75" top="1.0"/>
  <pageSetup orientation="landscape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6" width="8.71"/>
  </cols>
  <sheetData>
    <row r="1">
      <c r="A1" s="1" t="s">
        <v>27</v>
      </c>
      <c r="B1" s="1" t="s">
        <v>28</v>
      </c>
    </row>
    <row r="2">
      <c r="A2" s="1" t="s">
        <v>29</v>
      </c>
      <c r="B2" s="1">
        <f>AVERAGE('Mock Tracker'!J3:J32)</f>
        <v>0</v>
      </c>
    </row>
    <row r="3">
      <c r="A3" s="1" t="s">
        <v>30</v>
      </c>
      <c r="B3" s="1">
        <f>MAX('Mock Tracker'!J3:J32)</f>
        <v>0</v>
      </c>
    </row>
    <row r="4">
      <c r="A4" s="1" t="s">
        <v>31</v>
      </c>
      <c r="B4" s="1">
        <f>STDEV('Mock Tracker'!J3:J32)</f>
        <v>0</v>
      </c>
    </row>
    <row r="5">
      <c r="A5" s="1" t="s">
        <v>32</v>
      </c>
      <c r="B5" s="1">
        <f t="array" ref="B5">INDEX('Mock Tracker'!J3:J32,COUNT('Mock Tracker'!J3:J32))</f>
        <v>0</v>
      </c>
    </row>
    <row r="21" ht="15.75" customHeight="1"/>
    <row r="22" ht="15.75" customHeight="1"/>
    <row r="23" ht="15.75" customHeight="1"/>
    <row r="24" ht="15.75" customHeight="1"/>
    <row r="25" ht="15.75" customHeight="1"/>
    <row r="26" ht="15.75" customHeight="1"/>
    <row r="27" ht="15.75" customHeight="1"/>
    <row r="28" ht="15.75" customHeight="1"/>
    <row r="29" ht="15.75" customHeight="1"/>
    <row r="30" ht="15.75" customHeight="1"/>
    <row r="31" ht="15.75" customHeight="1"/>
    <row r="32" ht="15.75" customHeight="1"/>
    <row r="33" ht="15.75" customHeight="1"/>
    <row r="34" ht="15.75" customHeight="1"/>
    <row r="35" ht="15.75" customHeight="1"/>
    <row r="36" ht="15.75" customHeight="1"/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printOptions/>
  <pageMargins bottom="1.0" footer="0.0" header="0.0" left="0.75" right="0.75" top="1.0"/>
  <pageSetup orientation="landscape"/>
  <drawing r:id="rId1"/>
</worksheet>
</file>